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8505" windowHeight="4440" tabRatio="83"/>
  </bookViews>
  <sheets>
    <sheet name="tpe" sheetId="11" r:id="rId1"/>
  </sheets>
  <definedNames>
    <definedName name="OP_AE_JOB.CARRIAGE_DECLARED_VALUE">tpe!$U$22</definedName>
    <definedName name="OP_AE_JOB.CUSTOMS_DECLARED_VALUE">tpe!$X$22</definedName>
    <definedName name="OP_AE_JOB.INSURANCE_AMOUNT">tpe!$O$24</definedName>
    <definedName name="OP_AE_JOB.MARKS">tpe!$B$33</definedName>
    <definedName name="OP_AE_JOB.MAWB_CHARGEABLE_WEIGHT">tpe!$I$31</definedName>
    <definedName name="OP_AE_JOB.MAWB_GROSS_WEIGHT_KGS">tpe!$C$31</definedName>
    <definedName name="OP_AE_JOB.MAWB_PKGS_NUM">tpe!$B$31</definedName>
    <definedName name="OP_AE_JOB.MAWB_VOLUME_CBF">tpe!$W$42</definedName>
    <definedName name="OP_AE_JOB.MAWB_VOLUME_CBM">tpe!$T$42</definedName>
    <definedName name="OP_AE_JOB.NOTIFY_TITLE">tpe!$J$33</definedName>
    <definedName name="OP_AE_JOB.POL_NAME">tpe!$B$20</definedName>
    <definedName name="OP_AE_JOB_BOOKING.BUYING_RATE">tpe!$L$31</definedName>
    <definedName name="OP_AE_JOB_BOOKING.CONSIGNEE_TITLE">tpe!$B$10</definedName>
    <definedName name="OP_AE_JOB_BOOKING.DUE_CARRIER_CHARGE_PP">tpe!$B$48</definedName>
    <definedName name="OP_AE_JOB_BOOKING.GOODS_DESC">tpe!$T$31</definedName>
    <definedName name="OP_AE_JOB_BOOKING.MAWB_FREIGHT_TOTAL">tpe!$N$31</definedName>
    <definedName name="OP_AE_JOB_BOOKING.MAWB_NO">tpe!$V$2</definedName>
    <definedName name="OP_AE_JOB_BOOKING.OTHER_CC">tpe!$S$22</definedName>
    <definedName name="OP_AE_JOB_BOOKING.OTHER_CHARGES">tpe!$L$41</definedName>
    <definedName name="OP_AE_JOB_BOOKING.OTHER_PP">tpe!$R$22</definedName>
    <definedName name="OP_AE_JOB_BOOKING.PAYMENT_TERMS_REMARK">tpe!$N$15</definedName>
    <definedName name="OP_AE_JOB_BOOKING.REMARK">tpe!$B$25</definedName>
    <definedName name="OP_AE_JOB_BOOKING.SHIPPER_TITLE">tpe!$B$4</definedName>
    <definedName name="OP_AE_JOB_BOOKING.TO_CODE_1">tpe!$B$22</definedName>
    <definedName name="OP_AE_JOB_BOOKING.TO_CODE_2">tpe!$I$22</definedName>
    <definedName name="OP_AE_JOB_BOOKING.TO_NAME_1">tpe!$B$24</definedName>
    <definedName name="OP_AE_JOB_BOOKING.TOTAL_PP">tpe!$B$51</definedName>
    <definedName name="OP_AE_JOB_BOOKING.WEIGHT_CHARGE_PP">tpe!$B$41</definedName>
    <definedName name="OP_AE_JOB_BOOKING.WT_VOL_CC">tpe!$P$22</definedName>
    <definedName name="OP_AE_JOB_BOOKING.WT_VOL_PP">tpe!$O$22</definedName>
    <definedName name="OP_JOB.ETD">tpe!$L$24</definedName>
    <definedName name="OP_JOB.VOYAGE">tpe!$I$24</definedName>
    <definedName name="_xlnm.Print_Area" localSheetId="0">tpe!$B$1:$Y$55</definedName>
  </definedNames>
  <calcPr calcId="125725"/>
  <fileRecoveryPr autoRecover="0"/>
</workbook>
</file>

<file path=xl/calcChain.xml><?xml version="1.0" encoding="utf-8"?>
<calcChain xmlns="http://schemas.openxmlformats.org/spreadsheetml/2006/main">
  <c r="V41" i="11"/>
  <c r="N42"/>
  <c r="N31"/>
  <c r="B41" s="1"/>
  <c r="V2"/>
  <c r="V54" s="1"/>
  <c r="L51"/>
  <c r="B48" l="1"/>
  <c r="B51" s="1"/>
</calcChain>
</file>

<file path=xl/comments1.xml><?xml version="1.0" encoding="utf-8"?>
<comments xmlns="http://schemas.openxmlformats.org/spreadsheetml/2006/main">
  <authors>
    <author>GSH</author>
  </authors>
  <commentList>
    <comment ref="E22" authorId="0">
      <text>
        <r>
          <rPr>
            <b/>
            <sz val="9"/>
            <color indexed="81"/>
            <rFont val="宋体"/>
            <family val="3"/>
            <charset val="134"/>
          </rPr>
          <t>Carrier</t>
        </r>
      </text>
    </comment>
    <comment ref="K22" authorId="0">
      <text>
        <r>
          <rPr>
            <b/>
            <sz val="9"/>
            <color indexed="81"/>
            <rFont val="宋体"/>
            <family val="3"/>
            <charset val="134"/>
          </rPr>
          <t>Carrier</t>
        </r>
      </text>
    </comment>
  </commentList>
</comments>
</file>

<file path=xl/sharedStrings.xml><?xml version="1.0" encoding="utf-8"?>
<sst xmlns="http://schemas.openxmlformats.org/spreadsheetml/2006/main" count="36" uniqueCount="35">
  <si>
    <t xml:space="preserve">        </t>
    <phoneticPr fontId="1" type="noConversion"/>
  </si>
  <si>
    <t xml:space="preserve">  K</t>
    <phoneticPr fontId="1" type="noConversion"/>
  </si>
  <si>
    <t xml:space="preserve">
</t>
    <phoneticPr fontId="1" type="noConversion"/>
  </si>
  <si>
    <t xml:space="preserve">    CNY</t>
    <phoneticPr fontId="1" type="noConversion"/>
  </si>
  <si>
    <t>PP</t>
    <phoneticPr fontId="1" type="noConversion"/>
  </si>
  <si>
    <t>NVD</t>
    <phoneticPr fontId="1" type="noConversion"/>
  </si>
  <si>
    <t>NCV</t>
    <phoneticPr fontId="1" type="noConversion"/>
  </si>
  <si>
    <t>NIL</t>
    <phoneticPr fontId="1" type="noConversion"/>
  </si>
  <si>
    <t>PP</t>
    <phoneticPr fontId="1" type="noConversion"/>
  </si>
  <si>
    <t xml:space="preserve"> </t>
    <phoneticPr fontId="1" type="noConversion"/>
  </si>
  <si>
    <t xml:space="preserve"> </t>
    <phoneticPr fontId="1" type="noConversion"/>
  </si>
  <si>
    <t>AWC:</t>
    <phoneticPr fontId="1" type="noConversion"/>
  </si>
  <si>
    <t>MYC:</t>
    <phoneticPr fontId="1" type="noConversion"/>
  </si>
  <si>
    <t>C:\Users\SDG-1\Desktop\港龙新TACT.pdf</t>
  </si>
  <si>
    <t>C:\Users\SDG-1\Desktop\FUEL SURCHARGE LIST\NTS报价14年12月11日.pdf</t>
  </si>
  <si>
    <t>Air China cargo
No 29 Tianzhu Rd.,Tianzhu Airport Economic DevelopmentZone,Shunyi Distr Beijing,People's
Republic of China 101318</t>
    <phoneticPr fontId="1" type="noConversion"/>
  </si>
  <si>
    <t>CA</t>
    <phoneticPr fontId="1" type="noConversion"/>
  </si>
  <si>
    <t>BEIJING</t>
    <phoneticPr fontId="1" type="noConversion"/>
  </si>
  <si>
    <t>999</t>
    <phoneticPr fontId="1" type="noConversion"/>
  </si>
  <si>
    <t>PEK</t>
    <phoneticPr fontId="1" type="noConversion"/>
  </si>
  <si>
    <t xml:space="preserve">BEIJING CHINA </t>
    <phoneticPr fontId="1" type="noConversion"/>
  </si>
  <si>
    <t xml:space="preserve">FREIGHT PREPAID
CFP
</t>
    <phoneticPr fontId="1" type="noConversion"/>
  </si>
  <si>
    <t>SCC:</t>
    <phoneticPr fontId="1" type="noConversion"/>
  </si>
  <si>
    <t>BEIJING TENGCHANG INTERNATIONAL TRANSPORTATION SERVICE CO., LTD</t>
    <phoneticPr fontId="1" type="noConversion"/>
  </si>
  <si>
    <t>BEIJING TENGCHANG INTERNATIONAL TRANSPORTATION SERVICE CO., LTD</t>
    <phoneticPr fontId="1" type="noConversion"/>
  </si>
  <si>
    <t xml:space="preserve">THIS SHIPMENT CONTAINS NO SOLID WOOD PACKING MATERIALS.  ICE FRO
PLEASE KEEP FROZEN   AT THE WAREHOUSE
</t>
    <phoneticPr fontId="1" type="noConversion"/>
  </si>
  <si>
    <t>BKK</t>
    <phoneticPr fontId="1" type="noConversion"/>
  </si>
  <si>
    <t>BANGKOK</t>
    <phoneticPr fontId="1" type="noConversion"/>
  </si>
  <si>
    <t>Q</t>
    <phoneticPr fontId="1" type="noConversion"/>
  </si>
  <si>
    <t>7007 4480</t>
    <phoneticPr fontId="1" type="noConversion"/>
  </si>
  <si>
    <t>VERITRANS INTERNATIONAL CO.,LTD
60/1 MONRIRIN BLDG., SUITE B301,
PHAHOLYOTHIN 8,SAMSENNAI,
PHAYATHAI,BANGKOK 10400 
TEL:662-2727108-09 FAX:662 2727107 TAX ID:0-1055-53046-14-8</t>
    <phoneticPr fontId="1" type="noConversion"/>
  </si>
  <si>
    <t>SANCO INTERNATIONAL LOGISTICS LTD
2F, SEAVIEW PLAZA, NO. 18, TAIZI ROAD, SHEKOU STREET, 
NANSHAN DISTRICT, SHENZHEN CITY, GUANGDONG PROVINCE, P.R.CHINA TEL:0755-82145500 FAX:0755-82145590</t>
    <phoneticPr fontId="1" type="noConversion"/>
  </si>
  <si>
    <t>CA979/13'JUL</t>
    <phoneticPr fontId="1" type="noConversion"/>
  </si>
  <si>
    <t>SANCO INTERNATIONAL LOGISTICS LTD</t>
    <phoneticPr fontId="1" type="noConversion"/>
  </si>
  <si>
    <t>CONSOLIDATION SHIPMENT 
AS PER ATTD MANIFEST
LOCTITE ECCOBOND FP4530 
NOT RESTRICTED, AS PER 
SPECIAL PROVISION A3.
DRY ICE  UN1845 CLASS 9
NET WEIGHT:20KG X 1PC
DIM:60x60x60/1
VOL: 0.22CBM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</si>
</sst>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);\(0.0\)"/>
    <numFmt numFmtId="178" formatCode="yyyy/m/d;@"/>
  </numFmts>
  <fonts count="1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62"/>
      <name val="Times New Roman"/>
      <family val="1"/>
    </font>
    <font>
      <sz val="10"/>
      <name val="Arial"/>
      <family val="2"/>
    </font>
    <font>
      <b/>
      <sz val="9"/>
      <color indexed="81"/>
      <name val="宋体"/>
      <family val="3"/>
      <charset val="134"/>
    </font>
    <font>
      <sz val="10"/>
      <color indexed="10"/>
      <name val="Arial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8"/>
      <color indexed="10"/>
      <name val="Arial"/>
      <family val="2"/>
    </font>
    <font>
      <sz val="10"/>
      <name val="Arial Unicode MS"/>
      <family val="2"/>
      <charset val="134"/>
    </font>
    <font>
      <u/>
      <sz val="12"/>
      <color theme="10"/>
      <name val="宋体"/>
      <family val="3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vertical="top" wrapText="1"/>
    </xf>
    <xf numFmtId="0" fontId="7" fillId="0" borderId="0" xfId="0" applyFont="1" applyFill="1" applyAlignment="1"/>
    <xf numFmtId="176" fontId="4" fillId="0" borderId="0" xfId="0" applyNumberFormat="1" applyFont="1" applyFill="1" applyAlignment="1"/>
    <xf numFmtId="176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176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/>
    <xf numFmtId="176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vertical="top"/>
    </xf>
    <xf numFmtId="0" fontId="10" fillId="2" borderId="0" xfId="0" applyFont="1" applyFill="1"/>
    <xf numFmtId="0" fontId="14" fillId="2" borderId="0" xfId="1" applyFill="1" applyAlignment="1" applyProtection="1"/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176" fontId="8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left" wrapText="1"/>
    </xf>
    <xf numFmtId="178" fontId="11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177" fontId="6" fillId="0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76" fontId="6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left" vertical="top" wrapText="1"/>
    </xf>
    <xf numFmtId="9" fontId="4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&#21046;&#21333;&#25991;&#20214;/&#40784;&#31435;&#38686;/&#21046;&#21333;&#25991;&#20214;/&#40784;&#31435;&#38686;/&#21046;&#21333;&#25991;&#20214;/&#21016;&#26118;/&#21046;&#21333;&#25991;&#20214;/&#21016;&#26118;/&#21046;&#21333;&#25991;&#20214;/&#40784;&#31435;&#38686;/&#21046;&#21333;&#25991;&#20214;/&#21016;&#26118;/&#21046;&#21333;&#25991;&#20214;/&#21016;&#26118;/&#24120;&#29992;/&#25991;&#20214;/&#36808;&#32943;/&#24120;&#29992;/&#25991;&#20214;/&#36808;&#32943;/&#24120;&#29992;/WORKING/DGD---History%20data/&#39759;&#27946;&#20891;%20folder/SDG-1/Desktop/FUEL%20SURCHARGE%20LIST/NTS&#25253;&#20215;14&#24180;12&#26376;11&#26085;.pdf" TargetMode="External"/><Relationship Id="rId1" Type="http://schemas.openxmlformats.org/officeDocument/2006/relationships/hyperlink" Target="../../&#21046;&#21333;&#25991;&#20214;/&#40784;&#31435;&#38686;/&#21046;&#21333;&#25991;&#20214;/&#40784;&#31435;&#38686;/&#21046;&#21333;&#25991;&#20214;/&#21016;&#26118;/&#21046;&#21333;&#25991;&#20214;/&#21016;&#26118;/&#21046;&#21333;&#25991;&#20214;/&#40784;&#31435;&#38686;/&#21046;&#21333;&#25991;&#20214;/&#21016;&#26118;/&#21046;&#21333;&#25991;&#20214;/&#21016;&#26118;/&#24120;&#29992;/&#25991;&#20214;/&#36808;&#32943;/&#24120;&#29992;/&#25991;&#20214;/&#36808;&#32943;/&#24120;&#29992;/WORKING/DGD---History%20data/&#39759;&#27946;&#20891;%20folder/SDG-1/Desktop/&#28207;&#40857;&#26032;TACT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98"/>
  <sheetViews>
    <sheetView tabSelected="1" workbookViewId="0">
      <selection activeCell="T31" sqref="T31:Z39"/>
    </sheetView>
  </sheetViews>
  <sheetFormatPr defaultRowHeight="14.25"/>
  <cols>
    <col min="1" max="1" width="2" style="22" customWidth="1"/>
    <col min="2" max="2" width="3.5" style="22" customWidth="1"/>
    <col min="3" max="3" width="2.125" style="22" customWidth="1"/>
    <col min="4" max="4" width="6.125" style="22" customWidth="1"/>
    <col min="5" max="5" width="3.125" style="22" customWidth="1"/>
    <col min="6" max="9" width="3.5" style="22" customWidth="1"/>
    <col min="10" max="10" width="3.125" style="22" customWidth="1"/>
    <col min="11" max="11" width="3.5" style="22" customWidth="1"/>
    <col min="12" max="12" width="3.875" style="22" customWidth="1"/>
    <col min="13" max="13" width="5.25" style="22" customWidth="1"/>
    <col min="14" max="14" width="3.875" style="22" customWidth="1"/>
    <col min="15" max="15" width="3.5" style="22" customWidth="1"/>
    <col min="16" max="16" width="2.375" style="22" customWidth="1"/>
    <col min="17" max="17" width="0.25" style="22" hidden="1" customWidth="1"/>
    <col min="18" max="18" width="3.5" style="22" customWidth="1"/>
    <col min="19" max="19" width="4.75" style="22" customWidth="1"/>
    <col min="20" max="20" width="3.5" style="22" customWidth="1"/>
    <col min="21" max="21" width="5" style="22" customWidth="1"/>
    <col min="22" max="23" width="3.5" style="22" customWidth="1"/>
    <col min="24" max="24" width="2.75" style="22" customWidth="1"/>
    <col min="25" max="25" width="7.5" style="22" customWidth="1"/>
    <col min="26" max="26" width="3.5" style="22" customWidth="1"/>
    <col min="27" max="27" width="2.875" style="22" customWidth="1"/>
    <col min="28" max="28" width="4.875" style="22" customWidth="1"/>
    <col min="29" max="29" width="4.125" style="22" customWidth="1"/>
    <col min="30" max="36" width="3.5" style="22" customWidth="1"/>
    <col min="37" max="37" width="5.25" style="22" customWidth="1"/>
    <col min="38" max="38" width="3.875" style="22" customWidth="1"/>
    <col min="39" max="39" width="3.5" style="22" customWidth="1"/>
    <col min="40" max="40" width="2.375" style="22" customWidth="1"/>
    <col min="41" max="41" width="0.25" style="22" hidden="1" customWidth="1"/>
    <col min="42" max="42" width="3.5" style="22" customWidth="1"/>
    <col min="43" max="43" width="4" style="22" customWidth="1"/>
    <col min="44" max="44" width="3.5" style="22" customWidth="1"/>
    <col min="45" max="45" width="4.875" style="22" customWidth="1"/>
    <col min="46" max="47" width="3.5" style="22" customWidth="1"/>
    <col min="48" max="48" width="2.75" style="22" customWidth="1"/>
    <col min="49" max="49" width="3.625" style="22" customWidth="1"/>
    <col min="50" max="50" width="3.5" style="22" customWidth="1"/>
    <col min="51" max="51" width="2.875" style="22" customWidth="1"/>
    <col min="52" max="52" width="4.875" style="22" customWidth="1"/>
    <col min="53" max="53" width="4.125" style="22" customWidth="1"/>
    <col min="54" max="58" width="3.5" style="22" customWidth="1"/>
    <col min="59" max="16384" width="9" style="22"/>
  </cols>
  <sheetData>
    <row r="1" spans="1:36" ht="7.5" customHeight="1">
      <c r="A1" s="2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1"/>
    </row>
    <row r="2" spans="1:36" ht="14.25" customHeight="1">
      <c r="A2" s="21"/>
      <c r="B2" s="48" t="s">
        <v>18</v>
      </c>
      <c r="C2" s="48"/>
      <c r="D2" s="3" t="s">
        <v>19</v>
      </c>
      <c r="E2" s="49" t="s">
        <v>29</v>
      </c>
      <c r="F2" s="49"/>
      <c r="G2" s="49"/>
      <c r="H2" s="49"/>
      <c r="I2" s="2"/>
      <c r="J2" s="2"/>
      <c r="K2" s="2"/>
      <c r="L2" s="2"/>
      <c r="M2" s="1"/>
      <c r="N2" s="1"/>
      <c r="O2" s="1"/>
      <c r="P2" s="1"/>
      <c r="Q2" s="1"/>
      <c r="R2" s="1"/>
      <c r="S2" s="2"/>
      <c r="T2" s="2"/>
      <c r="U2" s="35">
        <v>999</v>
      </c>
      <c r="V2" s="45" t="str">
        <f>E2</f>
        <v>7007 4480</v>
      </c>
      <c r="W2" s="45"/>
      <c r="X2" s="45"/>
      <c r="Y2" s="45"/>
      <c r="Z2" s="21"/>
      <c r="AB2" s="34" t="s">
        <v>13</v>
      </c>
    </row>
    <row r="3" spans="1:36" ht="5.0999999999999996" customHeight="1">
      <c r="A3" s="2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21"/>
    </row>
    <row r="4" spans="1:36" ht="8.25" customHeight="1">
      <c r="A4" s="21"/>
      <c r="B4" s="46" t="s">
        <v>31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1"/>
    </row>
    <row r="5" spans="1:36" ht="14.25" customHeight="1">
      <c r="A5" s="2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"/>
      <c r="O5" s="62" t="s">
        <v>15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21"/>
    </row>
    <row r="6" spans="1:36" ht="15">
      <c r="A6" s="21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21"/>
      <c r="AB6" s="34" t="s">
        <v>14</v>
      </c>
    </row>
    <row r="7" spans="1:36" ht="15">
      <c r="A7" s="2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21"/>
    </row>
    <row r="8" spans="1:36" ht="15">
      <c r="A8" s="21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21"/>
    </row>
    <row r="9" spans="1:36" ht="3" customHeight="1">
      <c r="A9" s="2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21"/>
    </row>
    <row r="10" spans="1:36" ht="14.25" customHeight="1">
      <c r="A10" s="21"/>
      <c r="B10" s="46" t="s">
        <v>30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1"/>
    </row>
    <row r="11" spans="1:36" ht="15">
      <c r="A11" s="21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1"/>
    </row>
    <row r="12" spans="1:36" ht="14.25" customHeight="1">
      <c r="A12" s="21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8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21"/>
    </row>
    <row r="13" spans="1:36" ht="15">
      <c r="A13" s="21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21"/>
      <c r="AJ13" s="33" t="s">
        <v>10</v>
      </c>
    </row>
    <row r="14" spans="1:36" ht="18.75" customHeight="1">
      <c r="A14" s="21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13" t="s">
        <v>2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21"/>
    </row>
    <row r="15" spans="1:36" ht="5.25" customHeight="1">
      <c r="A15" s="21"/>
      <c r="B15" s="47" t="s">
        <v>23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2" t="s">
        <v>21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21"/>
    </row>
    <row r="16" spans="1:36" ht="14.25" customHeight="1">
      <c r="A16" s="21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21"/>
    </row>
    <row r="17" spans="1:31" ht="15" customHeight="1">
      <c r="A17" s="2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21"/>
    </row>
    <row r="18" spans="1:31" ht="14.25" customHeight="1">
      <c r="A18" s="21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21"/>
    </row>
    <row r="19" spans="1:31" ht="21" customHeight="1">
      <c r="A19" s="21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1"/>
    </row>
    <row r="20" spans="1:31" ht="15" customHeight="1">
      <c r="A20" s="21"/>
      <c r="B20" s="53" t="s">
        <v>17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1"/>
    </row>
    <row r="21" spans="1:31" ht="6.75" customHeight="1">
      <c r="A21" s="21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21"/>
    </row>
    <row r="22" spans="1:31" ht="15" customHeight="1">
      <c r="A22" s="21"/>
      <c r="B22" s="53" t="s">
        <v>26</v>
      </c>
      <c r="C22" s="56"/>
      <c r="D22" s="4"/>
      <c r="E22" s="12" t="s">
        <v>16</v>
      </c>
      <c r="F22" s="12"/>
      <c r="G22" s="12"/>
      <c r="H22" s="12"/>
      <c r="I22" s="53"/>
      <c r="J22" s="58"/>
      <c r="K22" s="57" t="s">
        <v>16</v>
      </c>
      <c r="L22" s="57"/>
      <c r="M22" s="60" t="s">
        <v>3</v>
      </c>
      <c r="N22" s="60"/>
      <c r="O22" s="15" t="s">
        <v>8</v>
      </c>
      <c r="P22" s="16"/>
      <c r="Q22" s="16"/>
      <c r="R22" s="17" t="s">
        <v>4</v>
      </c>
      <c r="S22" s="18"/>
      <c r="T22" s="16"/>
      <c r="U22" s="18" t="s">
        <v>5</v>
      </c>
      <c r="V22" s="14"/>
      <c r="W22" s="14"/>
      <c r="X22" s="18" t="s">
        <v>6</v>
      </c>
      <c r="Y22" s="19"/>
      <c r="Z22" s="21"/>
      <c r="AE22" s="25"/>
    </row>
    <row r="23" spans="1:31" ht="10.5" customHeight="1">
      <c r="A23" s="21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1"/>
    </row>
    <row r="24" spans="1:31" ht="15" customHeight="1">
      <c r="A24" s="21"/>
      <c r="B24" s="50" t="s">
        <v>27</v>
      </c>
      <c r="C24" s="55"/>
      <c r="D24" s="55"/>
      <c r="E24" s="55"/>
      <c r="F24" s="55"/>
      <c r="G24" s="55"/>
      <c r="H24" s="55"/>
      <c r="I24" s="64" t="s">
        <v>32</v>
      </c>
      <c r="J24" s="64"/>
      <c r="K24" s="64"/>
      <c r="L24" s="64"/>
      <c r="M24" s="64"/>
      <c r="N24" s="4"/>
      <c r="O24" s="61" t="s">
        <v>7</v>
      </c>
      <c r="P24" s="61"/>
      <c r="Q24" s="4"/>
      <c r="R24" s="4"/>
      <c r="S24" s="4"/>
      <c r="T24" s="4"/>
      <c r="U24" s="4"/>
      <c r="V24" s="4"/>
      <c r="W24" s="4"/>
      <c r="X24" s="4"/>
      <c r="Y24" s="4"/>
      <c r="Z24" s="21"/>
    </row>
    <row r="25" spans="1:31" ht="15" customHeight="1">
      <c r="A25" s="21"/>
      <c r="B25" s="50" t="s">
        <v>25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21"/>
    </row>
    <row r="26" spans="1:31" ht="15" customHeight="1">
      <c r="A26" s="21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21"/>
    </row>
    <row r="27" spans="1:31" ht="12" customHeight="1">
      <c r="A27" s="21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21"/>
      <c r="AC27" s="22" t="s">
        <v>0</v>
      </c>
    </row>
    <row r="28" spans="1:31" ht="15" customHeight="1">
      <c r="A28" s="21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21"/>
    </row>
    <row r="29" spans="1:31" ht="15" customHeight="1">
      <c r="A29" s="21"/>
      <c r="B29" s="3"/>
      <c r="C29" s="4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1"/>
    </row>
    <row r="30" spans="1:31" ht="15" customHeight="1">
      <c r="A30" s="21"/>
      <c r="B30" s="3"/>
      <c r="C30" s="4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1"/>
    </row>
    <row r="31" spans="1:31" ht="15" customHeight="1">
      <c r="A31" s="21"/>
      <c r="B31" s="6">
        <v>1</v>
      </c>
      <c r="C31" s="51">
        <v>36</v>
      </c>
      <c r="D31" s="51"/>
      <c r="E31" s="4" t="s">
        <v>1</v>
      </c>
      <c r="F31" s="36" t="s">
        <v>28</v>
      </c>
      <c r="G31" s="68"/>
      <c r="H31" s="39"/>
      <c r="I31" s="51">
        <v>45</v>
      </c>
      <c r="J31" s="51"/>
      <c r="K31" s="51"/>
      <c r="L31" s="69">
        <v>31</v>
      </c>
      <c r="M31" s="69"/>
      <c r="N31" s="66">
        <f>OP_AE_JOB_BOOKING.BUYING_RATE*OP_AE_JOB.MAWB_CHARGEABLE_WEIGHT</f>
        <v>1395</v>
      </c>
      <c r="O31" s="66"/>
      <c r="P31" s="66"/>
      <c r="Q31" s="66"/>
      <c r="R31" s="66"/>
      <c r="S31" s="20"/>
      <c r="T31" s="46" t="s">
        <v>34</v>
      </c>
      <c r="U31" s="46"/>
      <c r="V31" s="46"/>
      <c r="W31" s="46"/>
      <c r="X31" s="46"/>
      <c r="Y31" s="46"/>
      <c r="Z31" s="46"/>
    </row>
    <row r="32" spans="1:31" ht="15">
      <c r="A32" s="21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20"/>
      <c r="T32" s="46"/>
      <c r="U32" s="46"/>
      <c r="V32" s="46"/>
      <c r="W32" s="46"/>
      <c r="X32" s="46"/>
      <c r="Y32" s="46"/>
      <c r="Z32" s="46"/>
    </row>
    <row r="33" spans="1:26" ht="15" customHeight="1">
      <c r="A33" s="21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46"/>
      <c r="U33" s="46"/>
      <c r="V33" s="46"/>
      <c r="W33" s="46"/>
      <c r="X33" s="46"/>
      <c r="Y33" s="46"/>
      <c r="Z33" s="46"/>
    </row>
    <row r="34" spans="1:26" ht="15" customHeight="1">
      <c r="A34" s="21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46"/>
      <c r="U34" s="46"/>
      <c r="V34" s="46"/>
      <c r="W34" s="46"/>
      <c r="X34" s="46"/>
      <c r="Y34" s="46"/>
      <c r="Z34" s="46"/>
    </row>
    <row r="35" spans="1:26" ht="15" customHeight="1">
      <c r="A35" s="21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46"/>
      <c r="U35" s="46"/>
      <c r="V35" s="46"/>
      <c r="W35" s="46"/>
      <c r="X35" s="46"/>
      <c r="Y35" s="46"/>
      <c r="Z35" s="46"/>
    </row>
    <row r="36" spans="1:26" ht="13.5" customHeight="1">
      <c r="A36" s="21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46"/>
      <c r="U36" s="46"/>
      <c r="V36" s="46"/>
      <c r="W36" s="46"/>
      <c r="X36" s="46"/>
      <c r="Y36" s="46"/>
      <c r="Z36" s="46"/>
    </row>
    <row r="37" spans="1:26" ht="13.5" customHeight="1">
      <c r="A37" s="21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46"/>
      <c r="U37" s="46"/>
      <c r="V37" s="46"/>
      <c r="W37" s="46"/>
      <c r="X37" s="46"/>
      <c r="Y37" s="46"/>
      <c r="Z37" s="46"/>
    </row>
    <row r="38" spans="1:26" ht="15" customHeight="1">
      <c r="A38" s="21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46"/>
      <c r="U38" s="46"/>
      <c r="V38" s="46"/>
      <c r="W38" s="46"/>
      <c r="X38" s="46"/>
      <c r="Y38" s="46"/>
      <c r="Z38" s="46"/>
    </row>
    <row r="39" spans="1:26" ht="22.5" customHeight="1">
      <c r="A39" s="21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46"/>
      <c r="U39" s="46"/>
      <c r="V39" s="46"/>
      <c r="W39" s="46"/>
      <c r="X39" s="46"/>
      <c r="Y39" s="46"/>
      <c r="Z39" s="46"/>
    </row>
    <row r="40" spans="1:26" ht="15" customHeight="1">
      <c r="A40" s="21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Y40" s="20"/>
      <c r="Z40" s="21"/>
    </row>
    <row r="41" spans="1:26" ht="15" customHeight="1">
      <c r="A41" s="21"/>
      <c r="B41" s="38">
        <f>OP_AE_JOB_BOOKING.MAWB_FREIGHT_TOTAL</f>
        <v>1395</v>
      </c>
      <c r="C41" s="38"/>
      <c r="D41" s="38"/>
      <c r="E41" s="38"/>
      <c r="F41" s="9"/>
      <c r="G41" s="40"/>
      <c r="H41" s="40"/>
      <c r="I41" s="40"/>
      <c r="J41" s="40"/>
      <c r="K41" s="7"/>
      <c r="L41" s="20" t="s">
        <v>9</v>
      </c>
      <c r="M41" s="20" t="s">
        <v>11</v>
      </c>
      <c r="N41" s="41">
        <v>50</v>
      </c>
      <c r="O41" s="41"/>
      <c r="P41" s="41"/>
      <c r="Q41" s="20"/>
      <c r="R41" s="20"/>
      <c r="S41" s="20"/>
      <c r="T41" s="20"/>
      <c r="U41" s="20" t="s">
        <v>12</v>
      </c>
      <c r="V41" s="41">
        <f>2*OP_AE_JOB.MAWB_CHARGEABLE_WEIGHT</f>
        <v>90</v>
      </c>
      <c r="W41" s="41"/>
      <c r="X41" s="41"/>
      <c r="Y41" s="20"/>
      <c r="Z41" s="21"/>
    </row>
    <row r="42" spans="1:26" ht="15" customHeight="1">
      <c r="A42" s="21"/>
      <c r="B42" s="3"/>
      <c r="C42" s="4"/>
      <c r="D42" s="4"/>
      <c r="E42" s="4"/>
      <c r="F42" s="4"/>
      <c r="G42" s="4"/>
      <c r="H42" s="4"/>
      <c r="I42" s="4"/>
      <c r="J42" s="4"/>
      <c r="K42" s="7"/>
      <c r="L42" s="20"/>
      <c r="M42" s="4" t="s">
        <v>22</v>
      </c>
      <c r="N42" s="41">
        <f>1.2*OP_AE_JOB.MAWB_CHARGEABLE_WEIGHT</f>
        <v>54</v>
      </c>
      <c r="O42" s="41"/>
      <c r="P42" s="41"/>
      <c r="Q42" s="4"/>
      <c r="R42" s="4"/>
      <c r="S42" s="20"/>
      <c r="T42" s="20"/>
      <c r="U42" s="20"/>
      <c r="V42" s="41"/>
      <c r="W42" s="41"/>
      <c r="X42" s="41"/>
      <c r="Y42" s="20"/>
      <c r="Z42" s="21"/>
    </row>
    <row r="43" spans="1:26" ht="15" customHeight="1">
      <c r="A43" s="21"/>
      <c r="B43" s="3"/>
      <c r="C43" s="4"/>
      <c r="D43" s="4"/>
      <c r="E43" s="4"/>
      <c r="F43" s="4"/>
      <c r="G43" s="4"/>
      <c r="H43" s="4"/>
      <c r="I43" s="4"/>
      <c r="J43" s="7"/>
      <c r="K43" s="7"/>
      <c r="L43" s="20"/>
      <c r="M43" s="4"/>
      <c r="N43" s="41"/>
      <c r="O43" s="41"/>
      <c r="P43" s="41"/>
      <c r="Q43" s="20"/>
      <c r="R43" s="20"/>
      <c r="S43" s="20"/>
      <c r="T43" s="20"/>
      <c r="U43" s="20"/>
      <c r="V43" s="20"/>
      <c r="W43" s="20"/>
      <c r="X43" s="20"/>
      <c r="Y43" s="20"/>
      <c r="Z43" s="21"/>
    </row>
    <row r="44" spans="1:26" ht="15" customHeight="1">
      <c r="A44" s="21"/>
      <c r="B44" s="10"/>
      <c r="C44" s="10"/>
      <c r="D44" s="10"/>
      <c r="E44" s="10"/>
      <c r="F44" s="4"/>
      <c r="G44" s="4"/>
      <c r="H44" s="4"/>
      <c r="I44" s="4"/>
      <c r="J44" s="7"/>
      <c r="K44" s="7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1"/>
    </row>
    <row r="45" spans="1:26" ht="6.75" customHeight="1">
      <c r="A45" s="21"/>
      <c r="B45" s="10"/>
      <c r="C45" s="10"/>
      <c r="D45" s="10"/>
      <c r="E45" s="10"/>
      <c r="F45" s="4"/>
      <c r="G45" s="4"/>
      <c r="H45" s="4"/>
      <c r="I45" s="4"/>
      <c r="J45" s="4"/>
      <c r="K45" s="4"/>
      <c r="L45" s="4"/>
      <c r="M45" s="7"/>
      <c r="N45" s="7"/>
      <c r="O45" s="7"/>
      <c r="P45" s="7"/>
      <c r="Q45" s="7"/>
      <c r="R45" s="7"/>
      <c r="S45" s="7"/>
      <c r="T45" s="20"/>
      <c r="U45" s="20"/>
      <c r="V45" s="20"/>
      <c r="W45" s="20"/>
      <c r="X45" s="20"/>
      <c r="Y45" s="20"/>
      <c r="Z45" s="21"/>
    </row>
    <row r="46" spans="1:26" ht="17.25" customHeight="1">
      <c r="A46" s="21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7"/>
      <c r="N46" s="7"/>
      <c r="O46" s="7"/>
      <c r="P46" s="7"/>
      <c r="Q46" s="7"/>
      <c r="R46" s="7"/>
      <c r="S46" s="7"/>
      <c r="T46" s="7"/>
      <c r="U46" s="4"/>
      <c r="V46" s="4"/>
      <c r="W46" s="4"/>
      <c r="X46" s="4"/>
      <c r="Y46" s="4"/>
      <c r="Z46" s="21"/>
    </row>
    <row r="47" spans="1:26" ht="15" customHeight="1">
      <c r="A47" s="21"/>
      <c r="B47" s="40"/>
      <c r="C47" s="40"/>
      <c r="D47" s="40"/>
      <c r="E47" s="40"/>
      <c r="F47" s="4"/>
      <c r="G47" s="40"/>
      <c r="H47" s="40"/>
      <c r="I47" s="40"/>
      <c r="J47" s="40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21"/>
    </row>
    <row r="48" spans="1:26" ht="15">
      <c r="A48" s="21"/>
      <c r="B48" s="38">
        <f>N41+V41+N42</f>
        <v>194</v>
      </c>
      <c r="C48" s="38"/>
      <c r="D48" s="38"/>
      <c r="E48" s="38"/>
      <c r="F48" s="4"/>
      <c r="G48" s="39"/>
      <c r="H48" s="39"/>
      <c r="I48" s="39"/>
      <c r="J48" s="39"/>
      <c r="K48" s="65" t="s">
        <v>33</v>
      </c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21"/>
    </row>
    <row r="49" spans="1:58" ht="15">
      <c r="A49" s="21"/>
      <c r="B49" s="40"/>
      <c r="C49" s="40"/>
      <c r="D49" s="40"/>
      <c r="E49" s="40"/>
      <c r="F49" s="4"/>
      <c r="G49" s="41"/>
      <c r="H49" s="41"/>
      <c r="I49" s="41"/>
      <c r="J49" s="41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21"/>
    </row>
    <row r="50" spans="1:58" ht="14.25" customHeight="1">
      <c r="A50" s="21"/>
      <c r="B50" s="3"/>
      <c r="C50" s="3"/>
      <c r="D50" s="3"/>
      <c r="E50" s="3"/>
      <c r="F50" s="4"/>
      <c r="G50" s="39"/>
      <c r="H50" s="39"/>
      <c r="I50" s="39"/>
      <c r="J50" s="39"/>
      <c r="K50" s="4"/>
      <c r="L50" s="4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4"/>
      <c r="Y50" s="4"/>
      <c r="Z50" s="21"/>
    </row>
    <row r="51" spans="1:58" ht="15" customHeight="1">
      <c r="A51" s="21"/>
      <c r="B51" s="38">
        <f>OP_AE_JOB_BOOKING.DUE_CARRIER_CHARGE_PP+OP_AE_JOB_BOOKING.WEIGHT_CHARGE_PP</f>
        <v>1589</v>
      </c>
      <c r="C51" s="38"/>
      <c r="D51" s="38"/>
      <c r="E51" s="38"/>
      <c r="F51" s="4"/>
      <c r="G51" s="11"/>
      <c r="H51" s="11"/>
      <c r="I51" s="11"/>
      <c r="J51" s="11"/>
      <c r="K51" s="7"/>
      <c r="L51" s="43">
        <f ca="1">NOW()</f>
        <v>43658.61565162037</v>
      </c>
      <c r="M51" s="43"/>
      <c r="N51" s="43"/>
      <c r="O51" s="42" t="s">
        <v>20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21"/>
    </row>
    <row r="52" spans="1:58" ht="15" customHeight="1">
      <c r="A52" s="21"/>
      <c r="B52" s="40"/>
      <c r="C52" s="40"/>
      <c r="D52" s="40"/>
      <c r="E52" s="40"/>
      <c r="F52" s="9"/>
      <c r="G52" s="41"/>
      <c r="H52" s="41"/>
      <c r="I52" s="41"/>
      <c r="J52" s="41"/>
      <c r="K52" s="44" t="s">
        <v>24</v>
      </c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21"/>
    </row>
    <row r="53" spans="1:58" ht="5.0999999999999996" customHeight="1">
      <c r="A53" s="21"/>
      <c r="B53" s="28"/>
      <c r="C53" s="28"/>
      <c r="D53" s="28"/>
      <c r="E53" s="28"/>
      <c r="F53" s="29"/>
      <c r="G53" s="30"/>
      <c r="H53" s="30"/>
      <c r="I53" s="30"/>
      <c r="J53" s="30"/>
      <c r="K53" s="31"/>
      <c r="L53" s="31"/>
      <c r="M53" s="32"/>
      <c r="N53" s="32"/>
      <c r="O53" s="32"/>
      <c r="P53" s="32"/>
      <c r="Q53" s="32"/>
      <c r="R53" s="32"/>
      <c r="S53" s="32"/>
      <c r="T53" s="32"/>
      <c r="U53" s="37"/>
      <c r="V53" s="37"/>
      <c r="W53" s="37"/>
      <c r="X53" s="37"/>
      <c r="Y53" s="31"/>
      <c r="Z53" s="21"/>
    </row>
    <row r="54" spans="1:58" ht="15" customHeight="1">
      <c r="B54" s="23"/>
      <c r="C54" s="24"/>
      <c r="D54" s="24"/>
      <c r="E54" s="24"/>
      <c r="F54" s="24"/>
      <c r="G54" s="24"/>
      <c r="H54" s="24"/>
      <c r="I54" s="24"/>
      <c r="J54" s="24"/>
      <c r="K54" s="26"/>
      <c r="L54" s="27"/>
      <c r="M54" s="27"/>
      <c r="N54" s="27"/>
      <c r="O54" s="27"/>
      <c r="P54" s="27"/>
      <c r="Q54" s="27"/>
      <c r="R54" s="27"/>
      <c r="S54" s="27"/>
      <c r="T54" s="27"/>
      <c r="U54" s="35">
        <v>999</v>
      </c>
      <c r="V54" s="37" t="str">
        <f>OP_AE_JOB_BOOKING.MAWB_NO</f>
        <v>7007 4480</v>
      </c>
      <c r="W54" s="37"/>
      <c r="X54" s="37"/>
      <c r="Y54" s="37"/>
    </row>
    <row r="55" spans="1:58"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58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58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58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58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58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</row>
    <row r="61" spans="1:58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</row>
    <row r="62" spans="1:58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</row>
    <row r="63" spans="1:58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</row>
    <row r="64" spans="1:58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</row>
    <row r="65" spans="2:58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</row>
    <row r="66" spans="2:58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</row>
    <row r="67" spans="2:58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</row>
    <row r="68" spans="2:58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</row>
    <row r="69" spans="2:58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</row>
    <row r="70" spans="2:58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</row>
    <row r="71" spans="2:58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</row>
    <row r="72" spans="2:58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</row>
    <row r="73" spans="2:58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</row>
    <row r="74" spans="2:58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</row>
    <row r="75" spans="2:58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</row>
    <row r="76" spans="2:58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</row>
    <row r="77" spans="2:58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</row>
    <row r="78" spans="2:58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</row>
    <row r="79" spans="2:58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</row>
    <row r="80" spans="2:58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</row>
    <row r="81" spans="2:58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</row>
    <row r="82" spans="2:58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</row>
    <row r="83" spans="2:58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</row>
    <row r="84" spans="2:58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</row>
    <row r="85" spans="2:58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</row>
    <row r="86" spans="2:58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</row>
    <row r="87" spans="2:58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</row>
    <row r="88" spans="2:58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</row>
    <row r="89" spans="2:58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</row>
    <row r="90" spans="2:58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</row>
    <row r="91" spans="2:58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</row>
    <row r="92" spans="2:58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</row>
    <row r="93" spans="2:58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</row>
    <row r="94" spans="2:58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</row>
    <row r="95" spans="2:58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</row>
    <row r="96" spans="2:58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</row>
    <row r="97" spans="2:58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</row>
    <row r="98" spans="2:58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</row>
  </sheetData>
  <mergeCells count="49">
    <mergeCell ref="K48:Y49"/>
    <mergeCell ref="N31:R31"/>
    <mergeCell ref="B33:S40"/>
    <mergeCell ref="T31:Z39"/>
    <mergeCell ref="N41:P41"/>
    <mergeCell ref="G31:H31"/>
    <mergeCell ref="B41:E41"/>
    <mergeCell ref="G41:J41"/>
    <mergeCell ref="L31:M31"/>
    <mergeCell ref="K47:Y47"/>
    <mergeCell ref="N43:P43"/>
    <mergeCell ref="N42:P42"/>
    <mergeCell ref="V42:X42"/>
    <mergeCell ref="I31:K31"/>
    <mergeCell ref="B48:E48"/>
    <mergeCell ref="G47:J47"/>
    <mergeCell ref="K22:L22"/>
    <mergeCell ref="I22:J22"/>
    <mergeCell ref="O3:Y3"/>
    <mergeCell ref="M22:N22"/>
    <mergeCell ref="O24:P24"/>
    <mergeCell ref="B10:M14"/>
    <mergeCell ref="O5:Y8"/>
    <mergeCell ref="I24:M24"/>
    <mergeCell ref="B47:E47"/>
    <mergeCell ref="G48:J48"/>
    <mergeCell ref="G49:J49"/>
    <mergeCell ref="V2:Y2"/>
    <mergeCell ref="B4:M9"/>
    <mergeCell ref="B15:M19"/>
    <mergeCell ref="B2:C2"/>
    <mergeCell ref="E2:H2"/>
    <mergeCell ref="B49:E49"/>
    <mergeCell ref="B25:Y28"/>
    <mergeCell ref="V41:X41"/>
    <mergeCell ref="C31:D31"/>
    <mergeCell ref="N15:Y20"/>
    <mergeCell ref="B20:M20"/>
    <mergeCell ref="B24:H24"/>
    <mergeCell ref="B22:C22"/>
    <mergeCell ref="V54:Y54"/>
    <mergeCell ref="B51:E51"/>
    <mergeCell ref="G50:J50"/>
    <mergeCell ref="B52:E52"/>
    <mergeCell ref="G52:J52"/>
    <mergeCell ref="O51:Y51"/>
    <mergeCell ref="U53:X53"/>
    <mergeCell ref="L51:N51"/>
    <mergeCell ref="K52:Y52"/>
  </mergeCells>
  <phoneticPr fontId="1" type="noConversion"/>
  <hyperlinks>
    <hyperlink ref="AB2" r:id="rId1"/>
    <hyperlink ref="AB6" r:id="rId2"/>
  </hyperlinks>
  <pageMargins left="1.1811023622047245" right="0" top="0.9055118110236221" bottom="0" header="0" footer="0"/>
  <pageSetup paperSize="8" orientation="portrait" horizontalDpi="180" verticalDpi="18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33</vt:i4>
      </vt:variant>
    </vt:vector>
  </HeadingPairs>
  <TitlesOfParts>
    <vt:vector size="34" baseType="lpstr">
      <vt:lpstr>tpe</vt:lpstr>
      <vt:lpstr>OP_AE_JOB.CARRIAGE_DECLARED_VALUE</vt:lpstr>
      <vt:lpstr>OP_AE_JOB.CUSTOMS_DECLARED_VALUE</vt:lpstr>
      <vt:lpstr>OP_AE_JOB.INSURANCE_AMOUNT</vt:lpstr>
      <vt:lpstr>OP_AE_JOB.MARKS</vt:lpstr>
      <vt:lpstr>OP_AE_JOB.MAWB_CHARGEABLE_WEIGHT</vt:lpstr>
      <vt:lpstr>OP_AE_JOB.MAWB_GROSS_WEIGHT_KGS</vt:lpstr>
      <vt:lpstr>OP_AE_JOB.MAWB_PKGS_NUM</vt:lpstr>
      <vt:lpstr>OP_AE_JOB.MAWB_VOLUME_CBF</vt:lpstr>
      <vt:lpstr>OP_AE_JOB.MAWB_VOLUME_CBM</vt:lpstr>
      <vt:lpstr>OP_AE_JOB.NOTIFY_TITLE</vt:lpstr>
      <vt:lpstr>OP_AE_JOB.POL_NAME</vt:lpstr>
      <vt:lpstr>OP_AE_JOB_BOOKING.BUYING_RATE</vt:lpstr>
      <vt:lpstr>OP_AE_JOB_BOOKING.CONSIGNEE_TITLE</vt:lpstr>
      <vt:lpstr>OP_AE_JOB_BOOKING.DUE_CARRIER_CHARGE_PP</vt:lpstr>
      <vt:lpstr>OP_AE_JOB_BOOKING.GOODS_DESC</vt:lpstr>
      <vt:lpstr>OP_AE_JOB_BOOKING.MAWB_FREIGHT_TOTAL</vt:lpstr>
      <vt:lpstr>OP_AE_JOB_BOOKING.MAWB_NO</vt:lpstr>
      <vt:lpstr>OP_AE_JOB_BOOKING.OTHER_CC</vt:lpstr>
      <vt:lpstr>OP_AE_JOB_BOOKING.OTHER_CHARGES</vt:lpstr>
      <vt:lpstr>OP_AE_JOB_BOOKING.OTHER_PP</vt:lpstr>
      <vt:lpstr>OP_AE_JOB_BOOKING.PAYMENT_TERMS_REMARK</vt:lpstr>
      <vt:lpstr>OP_AE_JOB_BOOKING.REMARK</vt:lpstr>
      <vt:lpstr>OP_AE_JOB_BOOKING.SHIPPER_TITLE</vt:lpstr>
      <vt:lpstr>OP_AE_JOB_BOOKING.TO_CODE_1</vt:lpstr>
      <vt:lpstr>OP_AE_JOB_BOOKING.TO_CODE_2</vt:lpstr>
      <vt:lpstr>OP_AE_JOB_BOOKING.TO_NAME_1</vt:lpstr>
      <vt:lpstr>OP_AE_JOB_BOOKING.TOTAL_PP</vt:lpstr>
      <vt:lpstr>OP_AE_JOB_BOOKING.WEIGHT_CHARGE_PP</vt:lpstr>
      <vt:lpstr>OP_AE_JOB_BOOKING.WT_VOL_CC</vt:lpstr>
      <vt:lpstr>OP_AE_JOB_BOOKING.WT_VOL_PP</vt:lpstr>
      <vt:lpstr>OP_JOB.ETD</vt:lpstr>
      <vt:lpstr>OP_JOB.VOYAGE</vt:lpstr>
      <vt:lpstr>tpe!Print_Area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胡鸿</dc:creator>
  <cp:lastModifiedBy>LMY</cp:lastModifiedBy>
  <cp:lastPrinted>2019-07-12T06:50:50Z</cp:lastPrinted>
  <dcterms:created xsi:type="dcterms:W3CDTF">1996-12-17T01:32:42Z</dcterms:created>
  <dcterms:modified xsi:type="dcterms:W3CDTF">2019-07-12T06:51:22Z</dcterms:modified>
</cp:coreProperties>
</file>